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-JAN\Cloud\Dokumente\Projekte\_Fablab\2_In Arbeit\Delta Printer\Dokumente\"/>
    </mc:Choice>
  </mc:AlternateContent>
  <bookViews>
    <workbookView xWindow="0" yWindow="0" windowWidth="13905" windowHeight="5160"/>
  </bookViews>
  <sheets>
    <sheet name="BO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5" i="1"/>
  <c r="D20" i="1"/>
  <c r="D17" i="1"/>
  <c r="D5" i="1"/>
  <c r="D4" i="1"/>
  <c r="D8" i="1" l="1"/>
  <c r="D22" i="1" l="1"/>
  <c r="D10" i="1"/>
  <c r="D11" i="1"/>
  <c r="D16" i="1" l="1"/>
  <c r="D9" i="1" l="1"/>
  <c r="D7" i="1"/>
  <c r="D14" i="1" l="1"/>
  <c r="D12" i="1" l="1"/>
  <c r="D13" i="1"/>
  <c r="D6" i="1"/>
  <c r="D21" i="1"/>
  <c r="D19" i="1"/>
  <c r="G23" i="1" l="1"/>
  <c r="D23" i="1" l="1"/>
</calcChain>
</file>

<file path=xl/sharedStrings.xml><?xml version="1.0" encoding="utf-8"?>
<sst xmlns="http://schemas.openxmlformats.org/spreadsheetml/2006/main" count="69" uniqueCount="53">
  <si>
    <t>Ergebnis</t>
  </si>
  <si>
    <t>NEMA 17</t>
  </si>
  <si>
    <t>http://cgi.ebay.de/ws/eBayISAPI.dll?ViewItem&amp;item=181228311162</t>
  </si>
  <si>
    <t>http://www.kugel-rollen.de/product_info.php/info/p88_15-8-mm---M6-Sacklochgewinde---AISI1010.html</t>
  </si>
  <si>
    <t>Pulley 2x Mk8</t>
  </si>
  <si>
    <t>GT2 Pulley</t>
  </si>
  <si>
    <t>http://shop.fibrolux.com/CFK-Profile/CFK-Rohre.html</t>
  </si>
  <si>
    <t>Arduino Mega</t>
  </si>
  <si>
    <t>RAMPS1.4 mit 5x A4988</t>
  </si>
  <si>
    <t>http://www.ebay.de/itm/MK8-Drive-Gear-Pulley-for-1-75mm-or-3mm-plastic-filament-/281283096463?pt=LH_DefaultDomain_0&amp;hash=item417dc76f8f</t>
  </si>
  <si>
    <t>http://www.ebay.de/itm/3D-Drucker-Kit-Set-RAMPS-1-4-Mega-2560-R3-A4988-Treiber-3D-Printer-Reprap-/251519337812?pt=Wissenschaftliche_Ger%C3%A4te&amp;hash=item3a8fb88554</t>
  </si>
  <si>
    <t>http://www.ebay.de/itm/NEMA-17-High-Torque-43-1N-cm-1-8-Stepper-Motor-RepRap-Prusa-3D-Printers-/221343483207?pt=LH_DefaultDomain_3&amp;hash=item3389198547</t>
  </si>
  <si>
    <t>http://e3d-online.com/E3D-v6/v6-Full-Kit/v6-3mm-Bowden</t>
  </si>
  <si>
    <t>3x 1m</t>
  </si>
  <si>
    <t>http://www.ebay.de/itm/Polea-GT2-20-tooth-pulley-reprap-prusa-mendel-3d-printer-cnc-/151180293637?pt=LH_DefaultDomain_186&amp;hash=item23330c3605</t>
  </si>
  <si>
    <t>http://www.ebay.de/itm/3D-Printer-GT2-Timing-Belt-2mm-Pitch-6mm-Width-Reprap-Rostock-Mendel-Prusa-/191085120676?pt=UK_Crafts_Other_Crafts_EH&amp;var=&amp;hash=item2c7d8f8ca4</t>
  </si>
  <si>
    <t>nicht spiegelglatt.</t>
  </si>
  <si>
    <t>Extruder&amp;Hotend</t>
  </si>
  <si>
    <t>Frame</t>
  </si>
  <si>
    <t>Kinematic</t>
  </si>
  <si>
    <t>Feet M8</t>
  </si>
  <si>
    <t>GT2- Belt</t>
  </si>
  <si>
    <t xml:space="preserve">Rods  8x10 </t>
  </si>
  <si>
    <t>20 Magnets 6x10mm</t>
  </si>
  <si>
    <t>screws- stuff</t>
  </si>
  <si>
    <t>plate - mirror</t>
  </si>
  <si>
    <t>Hotend E3D</t>
  </si>
  <si>
    <t>power supply 12V - min 60W</t>
  </si>
  <si>
    <t>http://www.motedis.de/shop/</t>
  </si>
  <si>
    <t>connector and rail nuts M6</t>
  </si>
  <si>
    <t>profile 40x40x300</t>
  </si>
  <si>
    <t>aluprofile 40x40x1300 - one side M8</t>
  </si>
  <si>
    <t>BSP 1/8" - 6mm</t>
  </si>
  <si>
    <t>old links  - there are better deals on ebay today</t>
  </si>
  <si>
    <t xml:space="preserve">Laserparts: </t>
  </si>
  <si>
    <t>Printparts:</t>
  </si>
  <si>
    <t>Airtripper BSP</t>
  </si>
  <si>
    <t>Hodend mount</t>
  </si>
  <si>
    <t>http://www.thingiverse.com/thing:291792</t>
  </si>
  <si>
    <t>http://www.thingiverse.com/thing:126778</t>
  </si>
  <si>
    <t>Elektronics</t>
  </si>
  <si>
    <t>http://e3d-online.com/E3D-v6/Spares/Bowden-Tubing-100mm-3mm-Filament</t>
  </si>
  <si>
    <t>PTFE-tube (bowden)</t>
  </si>
  <si>
    <t>1/4 * 1/8"</t>
  </si>
  <si>
    <t>10 Kugeln 15,8mm = 5/8" --- with M6</t>
  </si>
  <si>
    <t>all parts from thingiverse</t>
  </si>
  <si>
    <t>Part</t>
  </si>
  <si>
    <t>#</t>
  </si>
  <si>
    <t>€ per #</t>
  </si>
  <si>
    <t>€</t>
  </si>
  <si>
    <t>group</t>
  </si>
  <si>
    <t>notes</t>
  </si>
  <si>
    <t>link1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</si>
</sst>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Fill="1"/>
    <xf numFmtId="0" fontId="1" fillId="0" borderId="0" xfId="1" applyFill="1"/>
    <xf numFmtId="0" fontId="0" fillId="0" borderId="0" xfId="0" applyNumberFormat="1" applyFill="1"/>
    <xf numFmtId="0" fontId="1" fillId="0" borderId="0" xfId="1"/>
    <xf numFmtId="0" fontId="0" fillId="0" borderId="0" xfId="0" applyAlignment="1">
      <alignment wrapText="1"/>
    </xf>
    <xf numFmtId="0" fontId="0" fillId="0" borderId="0" xfId="0" applyFill="1" applyAlignment="1">
      <alignment wrapText="1"/>
    </xf>
  </cellXfs>
  <cellStyles count="2">
    <cellStyle name="Link" xfId="1" builtinId="8"/>
    <cellStyle name="Standard" xfId="0" builtinId="0"/>
  </cellStyles>
  <dxfs count="14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e1" displayName="Tabelle1" ref="A3:G23" totalsRowCount="1">
  <autoFilter ref="A3:G22"/>
  <sortState ref="A4:H24">
    <sortCondition ref="E3:E24"/>
  </sortState>
  <tableColumns count="7">
    <tableColumn id="1" name="Part" totalsRowLabel="Ergebnis" dataDxfId="13" totalsRowDxfId="6"/>
    <tableColumn id="2" name="#" dataDxfId="12" totalsRowDxfId="5"/>
    <tableColumn id="3" name="€ per #" dataDxfId="11" totalsRowDxfId="4"/>
    <tableColumn id="4" name="€" totalsRowFunction="custom" dataDxfId="10" totalsRowDxfId="3">
      <calculatedColumnFormula>Tabelle1[[#This Row],[€ per '#]]*Tabelle1[[#This Row],['#]]</calculatedColumnFormula>
      <totalsRowFormula>SUM(Tabelle1[€])</totalsRowFormula>
    </tableColumn>
    <tableColumn id="7" name="group" dataDxfId="9" totalsRowDxfId="2"/>
    <tableColumn id="11" name="notes" dataDxfId="8" totalsRowDxfId="1"/>
    <tableColumn id="8" name="link1" totalsRowFunction="count" dataDxfId="7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e3d-online.com/E3D-v6/v6-Full-Kit/v6-3mm-Bowden" TargetMode="External"/><Relationship Id="rId7" Type="http://schemas.openxmlformats.org/officeDocument/2006/relationships/hyperlink" Target="http://e3d-online.com/E3D-v6/Spares/Bowden-Tubing-100mm-3mm-Filament" TargetMode="External"/><Relationship Id="rId2" Type="http://schemas.openxmlformats.org/officeDocument/2006/relationships/hyperlink" Target="http://www.ebay.de/itm/3D-Drucker-Kit-Set-RAMPS-1-4-Mega-2560-R3-A4988-Treiber-3D-Printer-Reprap-/251519337812?pt=Wissenschaftliche_Ger%C3%A4te&amp;hash=item3a8fb88554" TargetMode="External"/><Relationship Id="rId1" Type="http://schemas.openxmlformats.org/officeDocument/2006/relationships/hyperlink" Target="http://www.ebay.de/itm/MK8-Drive-Gear-Pulley-for-1-75mm-or-3mm-plastic-filament-/281283096463?pt=LH_DefaultDomain_0&amp;hash=item417dc76f8f" TargetMode="External"/><Relationship Id="rId6" Type="http://schemas.openxmlformats.org/officeDocument/2006/relationships/hyperlink" Target="http://www.thingiverse.com/thing:126778" TargetMode="External"/><Relationship Id="rId5" Type="http://schemas.openxmlformats.org/officeDocument/2006/relationships/hyperlink" Target="http://www.thingiverse.com/thing:291792" TargetMode="External"/><Relationship Id="rId4" Type="http://schemas.openxmlformats.org/officeDocument/2006/relationships/hyperlink" Target="http://www.ebay.de/itm/Polea-GT2-20-tooth-pulley-reprap-prusa-mendel-3d-printer-cnc-/151180293637?pt=LH_DefaultDomain_186&amp;hash=item23330c3605" TargetMode="Externa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2"/>
  <sheetViews>
    <sheetView tabSelected="1" workbookViewId="0">
      <selection activeCell="H3" sqref="H3"/>
    </sheetView>
  </sheetViews>
  <sheetFormatPr baseColWidth="10" defaultRowHeight="15" x14ac:dyDescent="0.25"/>
  <cols>
    <col min="1" max="1" width="37" customWidth="1"/>
    <col min="3" max="3" width="16.140625" customWidth="1"/>
    <col min="4" max="4" width="14.42578125" customWidth="1"/>
    <col min="5" max="5" width="16.7109375" bestFit="1" customWidth="1"/>
    <col min="6" max="6" width="58.140625" style="5" customWidth="1"/>
    <col min="7" max="7" width="166.85546875" bestFit="1" customWidth="1"/>
  </cols>
  <sheetData>
    <row r="3" spans="1:8" x14ac:dyDescent="0.25">
      <c r="A3" t="s">
        <v>46</v>
      </c>
      <c r="B3" t="s">
        <v>47</v>
      </c>
      <c r="C3" t="s">
        <v>48</v>
      </c>
      <c r="D3" t="s">
        <v>49</v>
      </c>
      <c r="E3" t="s">
        <v>50</v>
      </c>
      <c r="F3" s="5" t="s">
        <v>51</v>
      </c>
      <c r="G3" t="s">
        <v>52</v>
      </c>
    </row>
    <row r="4" spans="1:8" x14ac:dyDescent="0.25">
      <c r="A4" s="1" t="s">
        <v>1</v>
      </c>
      <c r="B4" s="1">
        <v>4</v>
      </c>
      <c r="C4" s="1">
        <v>20</v>
      </c>
      <c r="D4" s="1">
        <f>Tabelle1[[#This Row],[€ per '#]]*Tabelle1[[#This Row],['#]]</f>
        <v>80</v>
      </c>
      <c r="E4" s="1" t="s">
        <v>40</v>
      </c>
      <c r="F4" s="6" t="s">
        <v>33</v>
      </c>
      <c r="G4" s="2" t="s">
        <v>11</v>
      </c>
      <c r="H4" s="1"/>
    </row>
    <row r="5" spans="1:8" x14ac:dyDescent="0.25">
      <c r="A5" t="s">
        <v>8</v>
      </c>
      <c r="B5">
        <v>1</v>
      </c>
      <c r="C5">
        <v>50</v>
      </c>
      <c r="D5">
        <f>Tabelle1[[#This Row],[€ per '#]]*Tabelle1[[#This Row],['#]]</f>
        <v>50</v>
      </c>
      <c r="E5" s="1" t="s">
        <v>40</v>
      </c>
      <c r="F5" s="6" t="s">
        <v>33</v>
      </c>
      <c r="G5" s="4" t="s">
        <v>10</v>
      </c>
    </row>
    <row r="6" spans="1:8" x14ac:dyDescent="0.25">
      <c r="A6" s="1" t="s">
        <v>7</v>
      </c>
      <c r="B6" s="1">
        <v>1</v>
      </c>
      <c r="C6" s="1">
        <v>25</v>
      </c>
      <c r="D6" s="1">
        <f>Tabelle1[[#This Row],[€ per '#]]*Tabelle1[[#This Row],['#]]</f>
        <v>25</v>
      </c>
      <c r="E6" s="1" t="s">
        <v>40</v>
      </c>
      <c r="F6" s="6"/>
      <c r="G6" s="2"/>
      <c r="H6" s="1"/>
    </row>
    <row r="7" spans="1:8" x14ac:dyDescent="0.25">
      <c r="A7" s="1" t="s">
        <v>27</v>
      </c>
      <c r="B7" s="1">
        <v>1</v>
      </c>
      <c r="C7" s="1">
        <v>24.5</v>
      </c>
      <c r="D7" s="3">
        <f>Tabelle1[[#This Row],[€ per '#]]*Tabelle1[[#This Row],['#]]</f>
        <v>24.5</v>
      </c>
      <c r="E7" s="1" t="s">
        <v>40</v>
      </c>
      <c r="F7" s="6"/>
      <c r="G7" s="1"/>
      <c r="H7" s="1"/>
    </row>
    <row r="8" spans="1:8" x14ac:dyDescent="0.25">
      <c r="A8" s="1" t="s">
        <v>26</v>
      </c>
      <c r="B8" s="1">
        <v>1</v>
      </c>
      <c r="C8" s="1">
        <v>55</v>
      </c>
      <c r="D8" s="3">
        <f>Tabelle1[[#This Row],[€ per '#]]*Tabelle1[[#This Row],['#]]</f>
        <v>55</v>
      </c>
      <c r="E8" s="1" t="s">
        <v>17</v>
      </c>
      <c r="F8" s="6"/>
      <c r="G8" s="2" t="s">
        <v>12</v>
      </c>
      <c r="H8" s="1"/>
    </row>
    <row r="9" spans="1:8" x14ac:dyDescent="0.25">
      <c r="A9" s="1" t="s">
        <v>4</v>
      </c>
      <c r="B9" s="1">
        <v>1</v>
      </c>
      <c r="C9" s="1">
        <v>22</v>
      </c>
      <c r="D9" s="3">
        <f>Tabelle1[[#This Row],[€ per '#]]*Tabelle1[[#This Row],['#]]</f>
        <v>22</v>
      </c>
      <c r="E9" s="1" t="s">
        <v>17</v>
      </c>
      <c r="F9" s="6"/>
      <c r="G9" s="2" t="s">
        <v>9</v>
      </c>
      <c r="H9" s="1"/>
    </row>
    <row r="10" spans="1:8" x14ac:dyDescent="0.25">
      <c r="A10" s="1" t="s">
        <v>42</v>
      </c>
      <c r="B10" s="1">
        <v>1</v>
      </c>
      <c r="C10" s="1">
        <v>6.1</v>
      </c>
      <c r="D10" s="3">
        <f>Tabelle1[[#This Row],[€ per '#]]*Tabelle1[[#This Row],['#]]</f>
        <v>6.1</v>
      </c>
      <c r="E10" s="1" t="s">
        <v>17</v>
      </c>
      <c r="F10" s="6" t="s">
        <v>43</v>
      </c>
      <c r="G10" s="2" t="s">
        <v>41</v>
      </c>
      <c r="H10" s="1"/>
    </row>
    <row r="11" spans="1:8" x14ac:dyDescent="0.25">
      <c r="A11" s="1" t="s">
        <v>32</v>
      </c>
      <c r="B11" s="1">
        <v>1</v>
      </c>
      <c r="C11" s="1">
        <v>5.0999999999999996</v>
      </c>
      <c r="D11" s="3">
        <f>Tabelle1[[#This Row],[€ per '#]]*Tabelle1[[#This Row],['#]]</f>
        <v>5.0999999999999996</v>
      </c>
      <c r="E11" s="1" t="s">
        <v>17</v>
      </c>
      <c r="F11" s="6"/>
      <c r="G11" s="1"/>
      <c r="H11" s="1"/>
    </row>
    <row r="12" spans="1:8" x14ac:dyDescent="0.25">
      <c r="A12" s="1" t="s">
        <v>31</v>
      </c>
      <c r="B12" s="1">
        <v>3</v>
      </c>
      <c r="C12" s="1">
        <v>12.9</v>
      </c>
      <c r="D12" s="1">
        <f>Tabelle1[[#This Row],[€ per '#]]*Tabelle1[[#This Row],['#]]</f>
        <v>38.700000000000003</v>
      </c>
      <c r="E12" s="1" t="s">
        <v>18</v>
      </c>
      <c r="F12" s="6"/>
      <c r="G12" s="2" t="s">
        <v>28</v>
      </c>
      <c r="H12" s="1"/>
    </row>
    <row r="13" spans="1:8" x14ac:dyDescent="0.25">
      <c r="A13" s="1" t="s">
        <v>29</v>
      </c>
      <c r="B13" s="1">
        <v>1</v>
      </c>
      <c r="C13" s="1">
        <v>27.3</v>
      </c>
      <c r="D13" s="1">
        <f>Tabelle1[[#This Row],[€ per '#]]*Tabelle1[[#This Row],['#]]</f>
        <v>27.3</v>
      </c>
      <c r="E13" s="1" t="s">
        <v>18</v>
      </c>
      <c r="F13" s="6"/>
      <c r="G13" s="1"/>
      <c r="H13" s="1"/>
    </row>
    <row r="14" spans="1:8" x14ac:dyDescent="0.25">
      <c r="A14" s="1" t="s">
        <v>24</v>
      </c>
      <c r="B14" s="1">
        <v>1</v>
      </c>
      <c r="C14" s="1">
        <v>20</v>
      </c>
      <c r="D14" s="3">
        <f>Tabelle1[[#This Row],[€ per '#]]*Tabelle1[[#This Row],['#]]</f>
        <v>20</v>
      </c>
      <c r="E14" s="1" t="s">
        <v>18</v>
      </c>
      <c r="F14" s="6"/>
      <c r="G14" s="1"/>
      <c r="H14" s="1"/>
    </row>
    <row r="15" spans="1:8" x14ac:dyDescent="0.25">
      <c r="A15" s="1" t="s">
        <v>30</v>
      </c>
      <c r="B15" s="1">
        <v>6</v>
      </c>
      <c r="C15" s="1">
        <v>2.7</v>
      </c>
      <c r="D15" s="1">
        <f>Tabelle1[[#This Row],[€ per '#]]*Tabelle1[[#This Row],['#]]</f>
        <v>16.200000000000003</v>
      </c>
      <c r="E15" s="1" t="s">
        <v>18</v>
      </c>
      <c r="F15" s="6"/>
      <c r="G15" s="2"/>
      <c r="H15" s="1"/>
    </row>
    <row r="16" spans="1:8" x14ac:dyDescent="0.25">
      <c r="A16" s="1" t="s">
        <v>25</v>
      </c>
      <c r="B16" s="1">
        <v>1</v>
      </c>
      <c r="C16" s="1">
        <v>9.4499999999999993</v>
      </c>
      <c r="D16" s="3">
        <f>Tabelle1[[#This Row],[€ per '#]]*Tabelle1[[#This Row],['#]]</f>
        <v>9.4499999999999993</v>
      </c>
      <c r="E16" s="1" t="s">
        <v>18</v>
      </c>
      <c r="F16" s="6"/>
      <c r="G16" s="1"/>
      <c r="H16" s="1"/>
    </row>
    <row r="17" spans="1:8" x14ac:dyDescent="0.25">
      <c r="A17" s="1" t="s">
        <v>20</v>
      </c>
      <c r="B17" s="1">
        <v>3</v>
      </c>
      <c r="C17" s="1">
        <v>0</v>
      </c>
      <c r="D17" s="1">
        <f>Tabelle1[[#This Row],[€ per '#]]*Tabelle1[[#This Row],['#]]</f>
        <v>0</v>
      </c>
      <c r="E17" s="1" t="s">
        <v>18</v>
      </c>
      <c r="F17" s="6"/>
      <c r="G17" s="2"/>
      <c r="H17" s="1"/>
    </row>
    <row r="18" spans="1:8" x14ac:dyDescent="0.25">
      <c r="A18" s="1" t="s">
        <v>21</v>
      </c>
      <c r="B18" s="1">
        <v>1</v>
      </c>
      <c r="C18" s="1">
        <v>30</v>
      </c>
      <c r="D18" s="1">
        <f>Tabelle1[[#This Row],[€ per '#]]*Tabelle1[[#This Row],['#]]</f>
        <v>30</v>
      </c>
      <c r="E18" s="1" t="s">
        <v>19</v>
      </c>
      <c r="F18" s="6"/>
      <c r="G18" s="2" t="s">
        <v>15</v>
      </c>
      <c r="H18" s="1"/>
    </row>
    <row r="19" spans="1:8" x14ac:dyDescent="0.25">
      <c r="A19" s="1" t="s">
        <v>22</v>
      </c>
      <c r="B19" s="1">
        <v>3</v>
      </c>
      <c r="C19" s="1">
        <v>8</v>
      </c>
      <c r="D19" s="1">
        <f>Tabelle1[[#This Row],[€ per '#]]*Tabelle1[[#This Row],['#]]</f>
        <v>24</v>
      </c>
      <c r="E19" s="1" t="s">
        <v>19</v>
      </c>
      <c r="F19" s="6" t="s">
        <v>13</v>
      </c>
      <c r="G19" s="2" t="s">
        <v>6</v>
      </c>
      <c r="H19" s="1"/>
    </row>
    <row r="20" spans="1:8" x14ac:dyDescent="0.25">
      <c r="A20" s="1" t="s">
        <v>23</v>
      </c>
      <c r="B20" s="1">
        <v>1</v>
      </c>
      <c r="C20" s="1">
        <v>12.89</v>
      </c>
      <c r="D20" s="1">
        <f>Tabelle1[[#This Row],[€ per '#]]*Tabelle1[[#This Row],['#]]</f>
        <v>12.89</v>
      </c>
      <c r="E20" s="1" t="s">
        <v>19</v>
      </c>
      <c r="F20" s="6"/>
      <c r="G20" s="2" t="s">
        <v>2</v>
      </c>
      <c r="H20" s="1"/>
    </row>
    <row r="21" spans="1:8" x14ac:dyDescent="0.25">
      <c r="A21" s="1" t="s">
        <v>44</v>
      </c>
      <c r="B21" s="1">
        <v>1</v>
      </c>
      <c r="C21" s="1">
        <v>12.7</v>
      </c>
      <c r="D21" s="1">
        <f>Tabelle1[[#This Row],[€ per '#]]*Tabelle1[[#This Row],['#]]</f>
        <v>12.7</v>
      </c>
      <c r="E21" s="1" t="s">
        <v>19</v>
      </c>
      <c r="F21" s="6" t="s">
        <v>16</v>
      </c>
      <c r="G21" s="2" t="s">
        <v>3</v>
      </c>
      <c r="H21" s="1"/>
    </row>
    <row r="22" spans="1:8" x14ac:dyDescent="0.25">
      <c r="A22" s="1" t="s">
        <v>5</v>
      </c>
      <c r="B22" s="1">
        <v>3</v>
      </c>
      <c r="C22" s="1">
        <v>4</v>
      </c>
      <c r="D22" s="3">
        <f>Tabelle1[[#This Row],[€ per '#]]*Tabelle1[[#This Row],['#]]</f>
        <v>12</v>
      </c>
      <c r="E22" s="1" t="s">
        <v>19</v>
      </c>
      <c r="F22" s="6"/>
      <c r="G22" s="2" t="s">
        <v>14</v>
      </c>
      <c r="H22" s="1"/>
    </row>
    <row r="23" spans="1:8" x14ac:dyDescent="0.25">
      <c r="A23" s="1" t="s">
        <v>0</v>
      </c>
      <c r="B23" s="1"/>
      <c r="C23" s="1"/>
      <c r="D23" s="1">
        <f>SUM(Tabelle1[€])</f>
        <v>470.94</v>
      </c>
      <c r="E23" s="1"/>
      <c r="F23" s="6"/>
      <c r="G23" s="1">
        <f>SUBTOTAL(103,Tabelle1[link1])</f>
        <v>11</v>
      </c>
      <c r="H23" s="1"/>
    </row>
    <row r="24" spans="1:8" x14ac:dyDescent="0.25">
      <c r="A24" s="1"/>
      <c r="B24" s="1"/>
      <c r="C24" s="1"/>
      <c r="D24" s="1"/>
      <c r="E24" s="1"/>
      <c r="F24" s="6"/>
      <c r="G24" s="1"/>
    </row>
    <row r="26" spans="1:8" x14ac:dyDescent="0.25">
      <c r="A26" t="s">
        <v>34</v>
      </c>
      <c r="B26" t="s">
        <v>45</v>
      </c>
    </row>
    <row r="30" spans="1:8" x14ac:dyDescent="0.25">
      <c r="A30" t="s">
        <v>35</v>
      </c>
    </row>
    <row r="31" spans="1:8" x14ac:dyDescent="0.25">
      <c r="A31" t="s">
        <v>36</v>
      </c>
      <c r="B31" s="4" t="s">
        <v>39</v>
      </c>
    </row>
    <row r="32" spans="1:8" x14ac:dyDescent="0.25">
      <c r="A32" t="s">
        <v>37</v>
      </c>
      <c r="B32" s="4" t="s">
        <v>38</v>
      </c>
    </row>
  </sheetData>
  <hyperlinks>
    <hyperlink ref="G9" r:id="rId1"/>
    <hyperlink ref="G5" r:id="rId2"/>
    <hyperlink ref="G8" r:id="rId3"/>
    <hyperlink ref="G22" r:id="rId4"/>
    <hyperlink ref="B32" r:id="rId5"/>
    <hyperlink ref="B31" r:id="rId6"/>
    <hyperlink ref="G10" r:id="rId7"/>
  </hyperlinks>
  <pageMargins left="0.7" right="0.7" top="0.78740157499999996" bottom="0.78740157499999996" header="0.3" footer="0.3"/>
  <pageSetup paperSize="9" orientation="portrait" horizontalDpi="4294967293" verticalDpi="0" r:id="rId8"/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Marloth</dc:creator>
  <cp:lastModifiedBy>LENOVO-JAN</cp:lastModifiedBy>
  <cp:lastPrinted>2014-01-23T09:13:50Z</cp:lastPrinted>
  <dcterms:created xsi:type="dcterms:W3CDTF">2013-12-08T01:55:54Z</dcterms:created>
  <dcterms:modified xsi:type="dcterms:W3CDTF">2014-11-14T16:41:43Z</dcterms:modified>
</cp:coreProperties>
</file>